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VI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<sst xmlns="http://schemas.openxmlformats.org/spreadsheetml/2006/main" count="67" uniqueCount="59">
  <si>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Functia</t>
  </si>
  <si>
    <t xml:space="preserve">Preşedintele României </t>
  </si>
  <si>
    <t>Senatori, deputaţi</t>
  </si>
  <si>
    <t xml:space="preserve">Prim-ministru   </t>
  </si>
  <si>
    <t xml:space="preserve">Viceprim-ministru   </t>
  </si>
  <si>
    <t xml:space="preserve">Ministru de stat    </t>
  </si>
  <si>
    <t xml:space="preserve">Ministru </t>
  </si>
  <si>
    <t xml:space="preserve">Ministru delegat  </t>
  </si>
  <si>
    <t xml:space="preserve">Secretar de stat membru al Guvernului  </t>
  </si>
  <si>
    <t xml:space="preserve">Secretar de stat </t>
  </si>
  <si>
    <t xml:space="preserve">Subsecretar de stat </t>
  </si>
  <si>
    <t xml:space="preserve">    </t>
  </si>
  <si>
    <t xml:space="preserve">Preşedintele Senat, Camera Deputaţilor </t>
  </si>
  <si>
    <t>Vicepreşedinţi Senat, Camera Deputaţilor</t>
  </si>
  <si>
    <t>Preşedinţii comisiilor permanente Senat, Camera Deputaţilor</t>
  </si>
  <si>
    <t xml:space="preserve">Secretarii şi Chestorii - Senat, Camera Deputaţilor </t>
  </si>
  <si>
    <t>Liderii grupurilor parlamentare Senat, Camera Deputaţilor</t>
  </si>
  <si>
    <t>Vicepreşedinţii comisiilor permanente Senat, Camera Deputaţilor</t>
  </si>
  <si>
    <t>Secretarii comisiilor permanente Senat, Camera Deputaţilor</t>
  </si>
  <si>
    <t>Coef propus</t>
  </si>
  <si>
    <t>Sal actual</t>
  </si>
  <si>
    <t>Vicepreşedinte Inalta Curte</t>
  </si>
  <si>
    <t>Judecător Inalta Curte</t>
  </si>
  <si>
    <t>Prim-adjunct al procurorului general Parchet Inalta C</t>
  </si>
  <si>
    <t xml:space="preserve">Procuror Parchet Inalta C </t>
  </si>
  <si>
    <t xml:space="preserve">Procuror şef birou Parchet Inalta C </t>
  </si>
  <si>
    <t xml:space="preserve">Procuror şef serviciu Parchet Inalta C </t>
  </si>
  <si>
    <t>Procuror şef secţie adjunct Parchet Inalta C</t>
  </si>
  <si>
    <t xml:space="preserve">Procuror şef secţie Parchet Inalta C </t>
  </si>
  <si>
    <t xml:space="preserve">Consilier al procurorului general Parchet Inalta C </t>
  </si>
  <si>
    <t xml:space="preserve">Adjunct al procurorului general Parchet Inalta C </t>
  </si>
  <si>
    <t xml:space="preserve">Procuror general Parchet Inalta C </t>
  </si>
  <si>
    <t xml:space="preserve">Preşedinte, procuror general Curte Apel  </t>
  </si>
  <si>
    <t xml:space="preserve">Vicepreşedinte Curte Apel  </t>
  </si>
  <si>
    <t xml:space="preserve">Preşedinte secţie Curte Apel  </t>
  </si>
  <si>
    <t xml:space="preserve">Procuror şef serviciu Curte Apel  </t>
  </si>
  <si>
    <t xml:space="preserve">Procuror şef birou Curte Apel  </t>
  </si>
  <si>
    <t xml:space="preserve">Judecător, procuror Curte Apel  </t>
  </si>
  <si>
    <t>Preşedinte Tribunal</t>
  </si>
  <si>
    <t>Vicepreşedinte Tribunal</t>
  </si>
  <si>
    <t>Preşedinte secţie Tribunal</t>
  </si>
  <si>
    <t>Procuror şef birou Tribunal</t>
  </si>
  <si>
    <t xml:space="preserve">Preşedinte de secţie Inalta Curte </t>
  </si>
  <si>
    <t>Judecator, procuror Tribunal</t>
  </si>
  <si>
    <t>Coef X 600 lei</t>
  </si>
  <si>
    <t>Nota</t>
  </si>
  <si>
    <t xml:space="preserve">Salariul magistratilor cuprinde: </t>
  </si>
  <si>
    <t>– indemnizatie membru C.S.M. 25% din indemnizatia judecatorului la Inalta Curte de Casatie si Justitie</t>
  </si>
  <si>
    <t>– majorare indemnizatii la Pres. si Judec. la Curtea Constitutionala 15%</t>
  </si>
  <si>
    <t>– majorare indemnizatie functie de vechime (max. 30%)</t>
  </si>
  <si>
    <t>– spor condiţii deosebite de muncă 15%</t>
  </si>
  <si>
    <t>– spor de vechime 25%</t>
  </si>
  <si>
    <t>Autoritatea executiva</t>
  </si>
  <si>
    <t>Autoritatea legislativa</t>
  </si>
  <si>
    <t>Autoritatea judecatoreasca</t>
  </si>
  <si>
    <t>Nr.</t>
  </si>
  <si>
    <t>crt.</t>
  </si>
  <si>
    <r>
      <t xml:space="preserve">Preşedinte Inalta Curte, </t>
    </r>
    <r>
      <rPr>
        <sz val="11"/>
        <color indexed="10"/>
        <rFont val="Times New Roman"/>
        <family val="1"/>
      </rPr>
      <t>Preşedintele Curtii Constitutionale</t>
    </r>
  </si>
  <si>
    <t>Anexa VII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</si>
</sst>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"/>
    <numFmt numFmtId="178" formatCode="#,##0.0"/>
  </numFmts>
  <fonts count="9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7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77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J2" sqref="J2:M2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6.421875" style="0" customWidth="1"/>
    <col min="4" max="4" width="8.140625" style="0" customWidth="1"/>
    <col min="5" max="5" width="6.28125" style="0" customWidth="1"/>
    <col min="6" max="6" width="24.421875" style="0" customWidth="1"/>
    <col min="7" max="7" width="6.57421875" style="0" customWidth="1"/>
    <col min="8" max="8" width="7.00390625" style="0" customWidth="1"/>
    <col min="9" max="9" width="6.7109375" style="0" customWidth="1"/>
    <col min="10" max="10" width="25.421875" style="0" customWidth="1"/>
    <col min="11" max="11" width="6.8515625" style="0" customWidth="1"/>
    <col min="12" max="13" width="7.421875" style="0" customWidth="1"/>
    <col min="14" max="17" width="10.140625" style="0" customWidth="1"/>
  </cols>
  <sheetData>
    <row r="1" spans="11:12" ht="12.75">
      <c r="K1" s="58" t="s">
        <v>58</v>
      </c>
      <c r="L1" s="58"/>
    </row>
    <row r="2" spans="1:17" ht="15">
      <c r="A2" s="62" t="s">
        <v>55</v>
      </c>
      <c r="B2" s="55" t="s">
        <v>52</v>
      </c>
      <c r="C2" s="56"/>
      <c r="D2" s="56"/>
      <c r="E2" s="57"/>
      <c r="F2" s="55" t="s">
        <v>53</v>
      </c>
      <c r="G2" s="56"/>
      <c r="H2" s="56"/>
      <c r="I2" s="57"/>
      <c r="J2" s="55" t="s">
        <v>54</v>
      </c>
      <c r="K2" s="56"/>
      <c r="L2" s="56"/>
      <c r="M2" s="57"/>
      <c r="N2" s="5"/>
      <c r="O2" s="5"/>
      <c r="P2" s="5"/>
      <c r="Q2" s="5"/>
    </row>
    <row r="3" spans="1:17" ht="39" customHeight="1">
      <c r="A3" s="59" t="s">
        <v>56</v>
      </c>
      <c r="B3" s="60" t="s">
        <v>0</v>
      </c>
      <c r="C3" s="61" t="s">
        <v>19</v>
      </c>
      <c r="D3" s="61" t="s">
        <v>44</v>
      </c>
      <c r="E3" s="60" t="s">
        <v>20</v>
      </c>
      <c r="F3" s="60" t="s">
        <v>0</v>
      </c>
      <c r="G3" s="61" t="s">
        <v>19</v>
      </c>
      <c r="H3" s="61" t="s">
        <v>44</v>
      </c>
      <c r="I3" s="60" t="s">
        <v>20</v>
      </c>
      <c r="J3" s="60" t="s">
        <v>0</v>
      </c>
      <c r="K3" s="61" t="s">
        <v>19</v>
      </c>
      <c r="L3" s="61" t="s">
        <v>44</v>
      </c>
      <c r="M3" s="60" t="s">
        <v>20</v>
      </c>
      <c r="N3" s="6"/>
      <c r="O3" s="6"/>
      <c r="P3" s="6"/>
      <c r="Q3" s="6"/>
    </row>
    <row r="4" spans="1:19" ht="43.5" customHeight="1">
      <c r="A4" s="2">
        <v>1</v>
      </c>
      <c r="B4" s="15" t="s">
        <v>1</v>
      </c>
      <c r="C4" s="16">
        <v>15</v>
      </c>
      <c r="D4" s="17">
        <f>C4*600</f>
        <v>9000</v>
      </c>
      <c r="E4" s="43"/>
      <c r="F4" s="18" t="s">
        <v>12</v>
      </c>
      <c r="G4" s="16">
        <v>15</v>
      </c>
      <c r="H4" s="17">
        <f>G4*600</f>
        <v>9000</v>
      </c>
      <c r="I4" s="43"/>
      <c r="J4" s="18" t="s">
        <v>57</v>
      </c>
      <c r="K4" s="19">
        <v>15</v>
      </c>
      <c r="L4" s="17">
        <f>K4*600</f>
        <v>9000</v>
      </c>
      <c r="M4" s="49"/>
      <c r="N4" s="7"/>
      <c r="O4" s="7"/>
      <c r="P4" s="7"/>
      <c r="Q4" s="7"/>
      <c r="R4">
        <f>M4/1100</f>
        <v>0</v>
      </c>
      <c r="S4">
        <f>M4/1000</f>
        <v>0</v>
      </c>
    </row>
    <row r="5" spans="1:17" ht="13.5" customHeight="1">
      <c r="A5" s="2"/>
      <c r="B5" s="20"/>
      <c r="C5" s="21"/>
      <c r="D5" s="17"/>
      <c r="E5" s="44"/>
      <c r="F5" s="18"/>
      <c r="G5" s="22"/>
      <c r="H5" s="17"/>
      <c r="I5" s="44"/>
      <c r="J5" s="18"/>
      <c r="K5" s="19"/>
      <c r="L5" s="17"/>
      <c r="M5" s="50"/>
      <c r="N5" s="7"/>
      <c r="O5" s="7"/>
      <c r="P5" s="7"/>
      <c r="Q5" s="7"/>
    </row>
    <row r="6" spans="1:19" ht="30">
      <c r="A6" s="2">
        <v>2</v>
      </c>
      <c r="B6" s="23" t="s">
        <v>3</v>
      </c>
      <c r="C6" s="16">
        <v>14.5</v>
      </c>
      <c r="D6" s="17">
        <f aca="true" t="shared" si="0" ref="D6:D20">C6*600</f>
        <v>8700</v>
      </c>
      <c r="E6" s="43"/>
      <c r="F6" s="18" t="s">
        <v>13</v>
      </c>
      <c r="G6" s="22">
        <v>14</v>
      </c>
      <c r="H6" s="17">
        <f>G6*600</f>
        <v>8400</v>
      </c>
      <c r="I6" s="43"/>
      <c r="J6" s="18" t="s">
        <v>21</v>
      </c>
      <c r="K6" s="16">
        <v>13.3</v>
      </c>
      <c r="L6" s="35">
        <f>K6*600</f>
        <v>7980</v>
      </c>
      <c r="M6" s="51"/>
      <c r="N6" s="7"/>
      <c r="O6" s="7"/>
      <c r="P6" s="7"/>
      <c r="Q6" s="7"/>
      <c r="R6" t="e">
        <f>#REF!/1100</f>
        <v>#REF!</v>
      </c>
      <c r="S6" t="e">
        <f>#REF!/1000</f>
        <v>#REF!</v>
      </c>
    </row>
    <row r="7" spans="1:19" ht="15">
      <c r="A7" s="2"/>
      <c r="B7" s="24"/>
      <c r="C7" s="25"/>
      <c r="D7" s="17"/>
      <c r="E7" s="45"/>
      <c r="F7" s="26"/>
      <c r="G7" s="20"/>
      <c r="H7" s="17"/>
      <c r="I7" s="47"/>
      <c r="J7" s="1"/>
      <c r="K7" s="1"/>
      <c r="L7" s="1"/>
      <c r="M7" s="52"/>
      <c r="N7" s="8"/>
      <c r="O7" s="8"/>
      <c r="P7" s="8"/>
      <c r="Q7" s="8"/>
      <c r="R7">
        <f>M6/1100</f>
        <v>0</v>
      </c>
      <c r="S7">
        <f>M6/1000</f>
        <v>0</v>
      </c>
    </row>
    <row r="8" spans="1:19" ht="30">
      <c r="A8" s="2">
        <v>3</v>
      </c>
      <c r="B8" s="15" t="s">
        <v>4</v>
      </c>
      <c r="C8" s="27">
        <v>14</v>
      </c>
      <c r="D8" s="17">
        <f t="shared" si="0"/>
        <v>8400</v>
      </c>
      <c r="E8" s="45"/>
      <c r="F8" s="26" t="s">
        <v>15</v>
      </c>
      <c r="G8" s="22">
        <v>13.7</v>
      </c>
      <c r="H8" s="17">
        <f>G8*600</f>
        <v>8220</v>
      </c>
      <c r="I8" s="47"/>
      <c r="J8" s="18" t="s">
        <v>42</v>
      </c>
      <c r="K8" s="22">
        <v>12.75</v>
      </c>
      <c r="L8" s="17">
        <f>K8*600</f>
        <v>7650</v>
      </c>
      <c r="M8" s="51"/>
      <c r="N8" s="8"/>
      <c r="O8" s="8"/>
      <c r="P8" s="8"/>
      <c r="Q8" s="8"/>
      <c r="R8">
        <f>M8/1100</f>
        <v>0</v>
      </c>
      <c r="S8">
        <f>M8/1000</f>
        <v>0</v>
      </c>
    </row>
    <row r="9" spans="1:17" ht="15">
      <c r="A9" s="2"/>
      <c r="B9" s="28"/>
      <c r="C9" s="29"/>
      <c r="D9" s="17"/>
      <c r="E9" s="44"/>
      <c r="F9" s="18"/>
      <c r="G9" s="22"/>
      <c r="H9" s="17"/>
      <c r="I9" s="47"/>
      <c r="J9" s="18"/>
      <c r="K9" s="30"/>
      <c r="L9" s="17"/>
      <c r="M9" s="43"/>
      <c r="N9" s="9"/>
      <c r="O9" s="9"/>
      <c r="P9" s="9"/>
      <c r="Q9" s="9"/>
    </row>
    <row r="10" spans="1:19" ht="45">
      <c r="A10" s="2">
        <v>4</v>
      </c>
      <c r="B10" s="28" t="s">
        <v>5</v>
      </c>
      <c r="C10" s="16">
        <v>13.85</v>
      </c>
      <c r="D10" s="17">
        <f t="shared" si="0"/>
        <v>8310</v>
      </c>
      <c r="E10" s="43"/>
      <c r="F10" s="18" t="s">
        <v>14</v>
      </c>
      <c r="G10" s="22">
        <v>13.7</v>
      </c>
      <c r="H10" s="17">
        <f>G10*600</f>
        <v>8220</v>
      </c>
      <c r="I10" s="47"/>
      <c r="J10" s="18" t="s">
        <v>22</v>
      </c>
      <c r="K10" s="22">
        <v>12.25</v>
      </c>
      <c r="L10" s="17">
        <f>K10*600</f>
        <v>7350</v>
      </c>
      <c r="M10" s="51"/>
      <c r="N10" s="8"/>
      <c r="O10" s="8"/>
      <c r="P10" s="8"/>
      <c r="Q10" s="8"/>
      <c r="R10">
        <f>M10/1100</f>
        <v>0</v>
      </c>
      <c r="S10">
        <f aca="true" t="shared" si="1" ref="S10:S41">M10/1000</f>
        <v>0</v>
      </c>
    </row>
    <row r="11" spans="1:19" ht="15">
      <c r="A11" s="2"/>
      <c r="B11" s="23"/>
      <c r="C11" s="16"/>
      <c r="D11" s="17"/>
      <c r="E11" s="43"/>
      <c r="F11" s="18"/>
      <c r="G11" s="22"/>
      <c r="H11" s="17"/>
      <c r="I11" s="47"/>
      <c r="J11" s="18"/>
      <c r="K11" s="22"/>
      <c r="L11" s="17"/>
      <c r="M11" s="51"/>
      <c r="N11" s="8"/>
      <c r="O11" s="8"/>
      <c r="P11" s="8"/>
      <c r="Q11" s="8"/>
      <c r="S11">
        <f t="shared" si="1"/>
        <v>0</v>
      </c>
    </row>
    <row r="12" spans="1:19" ht="45">
      <c r="A12" s="2">
        <v>5</v>
      </c>
      <c r="B12" s="28" t="s">
        <v>6</v>
      </c>
      <c r="C12" s="16">
        <v>13.7</v>
      </c>
      <c r="D12" s="17">
        <f t="shared" si="0"/>
        <v>8220</v>
      </c>
      <c r="E12" s="43"/>
      <c r="F12" s="18" t="s">
        <v>16</v>
      </c>
      <c r="G12" s="22">
        <v>13.2</v>
      </c>
      <c r="H12" s="17">
        <f>G12*600</f>
        <v>7920</v>
      </c>
      <c r="I12" s="48"/>
      <c r="J12" s="18" t="s">
        <v>31</v>
      </c>
      <c r="K12" s="22">
        <v>12.75</v>
      </c>
      <c r="L12" s="17">
        <f>K12*600</f>
        <v>7650</v>
      </c>
      <c r="M12" s="53"/>
      <c r="N12" s="10"/>
      <c r="O12" s="10"/>
      <c r="P12" s="10"/>
      <c r="Q12" s="10"/>
      <c r="R12">
        <f>M12/1100</f>
        <v>0</v>
      </c>
      <c r="S12">
        <f t="shared" si="1"/>
        <v>0</v>
      </c>
    </row>
    <row r="13" spans="1:19" ht="15">
      <c r="A13" s="2"/>
      <c r="B13" s="23"/>
      <c r="C13" s="16"/>
      <c r="D13" s="17"/>
      <c r="E13" s="43"/>
      <c r="F13" s="31"/>
      <c r="G13" s="25"/>
      <c r="H13" s="17"/>
      <c r="I13" s="41"/>
      <c r="J13" s="32"/>
      <c r="K13" s="22"/>
      <c r="L13" s="17"/>
      <c r="M13" s="51"/>
      <c r="N13" s="8"/>
      <c r="O13" s="8"/>
      <c r="P13" s="8"/>
      <c r="Q13" s="8"/>
      <c r="S13">
        <f t="shared" si="1"/>
        <v>0</v>
      </c>
    </row>
    <row r="14" spans="1:19" ht="45">
      <c r="A14" s="2">
        <v>6</v>
      </c>
      <c r="B14" s="23" t="s">
        <v>7</v>
      </c>
      <c r="C14" s="16">
        <v>13.7</v>
      </c>
      <c r="D14" s="17">
        <f t="shared" si="0"/>
        <v>8220</v>
      </c>
      <c r="E14" s="43"/>
      <c r="F14" s="18" t="s">
        <v>17</v>
      </c>
      <c r="G14" s="22">
        <v>13.1</v>
      </c>
      <c r="H14" s="17">
        <f>G14*600</f>
        <v>7860</v>
      </c>
      <c r="I14" s="48"/>
      <c r="J14" s="32" t="s">
        <v>23</v>
      </c>
      <c r="K14" s="22">
        <v>12.25</v>
      </c>
      <c r="L14" s="17">
        <f>K14*600</f>
        <v>7350</v>
      </c>
      <c r="M14" s="51"/>
      <c r="N14" s="8"/>
      <c r="O14" s="8"/>
      <c r="P14" s="8"/>
      <c r="Q14" s="8"/>
      <c r="R14">
        <f>M14/1100</f>
        <v>0</v>
      </c>
      <c r="S14">
        <f t="shared" si="1"/>
        <v>0</v>
      </c>
    </row>
    <row r="15" spans="1:21" ht="15">
      <c r="A15" s="2"/>
      <c r="B15" s="23"/>
      <c r="C15" s="16"/>
      <c r="D15" s="17"/>
      <c r="E15" s="43"/>
      <c r="F15" s="31"/>
      <c r="G15" s="22"/>
      <c r="H15" s="17"/>
      <c r="I15" s="41"/>
      <c r="J15" s="32"/>
      <c r="K15" s="22"/>
      <c r="L15" s="17"/>
      <c r="M15" s="51"/>
      <c r="N15" s="8"/>
      <c r="O15" s="8"/>
      <c r="P15" s="8"/>
      <c r="Q15" s="8"/>
      <c r="S15">
        <f t="shared" si="1"/>
        <v>0</v>
      </c>
      <c r="T15" s="4"/>
      <c r="U15" s="4"/>
    </row>
    <row r="16" spans="1:19" ht="45">
      <c r="A16" s="2">
        <v>7</v>
      </c>
      <c r="B16" s="18" t="s">
        <v>8</v>
      </c>
      <c r="C16" s="16">
        <v>13</v>
      </c>
      <c r="D16" s="17">
        <f t="shared" si="0"/>
        <v>7800</v>
      </c>
      <c r="E16" s="43"/>
      <c r="F16" s="33" t="s">
        <v>18</v>
      </c>
      <c r="G16" s="16">
        <v>13</v>
      </c>
      <c r="H16" s="17">
        <f>G16*600</f>
        <v>7800</v>
      </c>
      <c r="I16" s="48"/>
      <c r="J16" s="32" t="s">
        <v>30</v>
      </c>
      <c r="K16" s="22"/>
      <c r="L16" s="17"/>
      <c r="M16" s="51"/>
      <c r="N16" s="8"/>
      <c r="O16" s="8"/>
      <c r="P16" s="8"/>
      <c r="Q16" s="8"/>
      <c r="S16">
        <f t="shared" si="1"/>
        <v>0</v>
      </c>
    </row>
    <row r="17" spans="1:19" ht="15">
      <c r="A17" s="2"/>
      <c r="B17" s="23"/>
      <c r="C17" s="16"/>
      <c r="D17" s="17"/>
      <c r="E17" s="46"/>
      <c r="F17" s="18" t="s">
        <v>11</v>
      </c>
      <c r="G17" s="22"/>
      <c r="H17" s="17"/>
      <c r="I17" s="41"/>
      <c r="J17" s="32"/>
      <c r="K17" s="22"/>
      <c r="L17" s="17"/>
      <c r="M17" s="51"/>
      <c r="N17" s="8"/>
      <c r="O17" s="8"/>
      <c r="P17" s="8"/>
      <c r="Q17" s="8"/>
      <c r="S17">
        <f t="shared" si="1"/>
        <v>0</v>
      </c>
    </row>
    <row r="18" spans="1:19" ht="30">
      <c r="A18" s="2">
        <v>8</v>
      </c>
      <c r="B18" s="23" t="s">
        <v>9</v>
      </c>
      <c r="C18" s="16">
        <v>12.95</v>
      </c>
      <c r="D18" s="17">
        <f t="shared" si="0"/>
        <v>7770</v>
      </c>
      <c r="E18" s="43"/>
      <c r="F18" s="34" t="s">
        <v>2</v>
      </c>
      <c r="G18" s="22">
        <v>12.95</v>
      </c>
      <c r="H18" s="17">
        <f>G18*600</f>
        <v>7770</v>
      </c>
      <c r="I18" s="41"/>
      <c r="J18" s="32" t="s">
        <v>29</v>
      </c>
      <c r="K18" s="22"/>
      <c r="L18" s="17"/>
      <c r="M18" s="51"/>
      <c r="N18" s="8"/>
      <c r="O18" s="8"/>
      <c r="P18" s="8"/>
      <c r="Q18" s="8"/>
      <c r="S18">
        <f t="shared" si="1"/>
        <v>0</v>
      </c>
    </row>
    <row r="19" spans="1:19" ht="15">
      <c r="A19" s="1"/>
      <c r="B19" s="23"/>
      <c r="C19" s="16"/>
      <c r="D19" s="17"/>
      <c r="E19" s="43"/>
      <c r="F19" s="34"/>
      <c r="G19" s="22"/>
      <c r="H19" s="35"/>
      <c r="I19" s="41"/>
      <c r="J19" s="32"/>
      <c r="K19" s="22"/>
      <c r="L19" s="17"/>
      <c r="M19" s="51"/>
      <c r="N19" s="8"/>
      <c r="O19" s="8"/>
      <c r="P19" s="8"/>
      <c r="Q19" s="8"/>
      <c r="S19">
        <f t="shared" si="1"/>
        <v>0</v>
      </c>
    </row>
    <row r="20" spans="1:19" ht="30">
      <c r="A20" s="2">
        <v>9</v>
      </c>
      <c r="B20" s="23" t="s">
        <v>10</v>
      </c>
      <c r="C20" s="16">
        <v>12.5</v>
      </c>
      <c r="D20" s="35">
        <f t="shared" si="0"/>
        <v>7500</v>
      </c>
      <c r="E20" s="43"/>
      <c r="F20" s="18"/>
      <c r="G20" s="22"/>
      <c r="H20" s="35"/>
      <c r="I20" s="41"/>
      <c r="J20" s="32" t="s">
        <v>28</v>
      </c>
      <c r="K20" s="22">
        <v>11.45</v>
      </c>
      <c r="L20" s="17">
        <f>K20*600</f>
        <v>6870</v>
      </c>
      <c r="M20" s="51"/>
      <c r="N20" s="8"/>
      <c r="O20" s="8"/>
      <c r="P20" s="8"/>
      <c r="Q20" s="8"/>
      <c r="R20">
        <f>M20/1100</f>
        <v>0</v>
      </c>
      <c r="S20">
        <f t="shared" si="1"/>
        <v>0</v>
      </c>
    </row>
    <row r="21" spans="1:19" ht="15">
      <c r="A21" s="1"/>
      <c r="B21" s="36"/>
      <c r="C21" s="22"/>
      <c r="D21" s="22"/>
      <c r="E21" s="22"/>
      <c r="F21" s="23"/>
      <c r="G21" s="22"/>
      <c r="H21" s="22"/>
      <c r="I21" s="43"/>
      <c r="J21" s="18"/>
      <c r="K21" s="16"/>
      <c r="L21" s="35"/>
      <c r="M21" s="51"/>
      <c r="N21" s="8"/>
      <c r="O21" s="8"/>
      <c r="P21" s="8"/>
      <c r="Q21" s="8"/>
      <c r="S21">
        <f t="shared" si="1"/>
        <v>0</v>
      </c>
    </row>
    <row r="22" spans="1:19" ht="30">
      <c r="A22" s="1"/>
      <c r="B22" s="37"/>
      <c r="C22" s="22"/>
      <c r="D22" s="22"/>
      <c r="E22" s="22"/>
      <c r="F22" s="23"/>
      <c r="G22" s="22"/>
      <c r="H22" s="22"/>
      <c r="I22" s="43"/>
      <c r="J22" s="18" t="s">
        <v>27</v>
      </c>
      <c r="K22" s="16"/>
      <c r="L22" s="35"/>
      <c r="M22" s="51"/>
      <c r="N22" s="8"/>
      <c r="O22" s="8"/>
      <c r="P22" s="8"/>
      <c r="Q22" s="8"/>
      <c r="S22">
        <f t="shared" si="1"/>
        <v>0</v>
      </c>
    </row>
    <row r="23" spans="1:19" ht="15">
      <c r="A23" s="1"/>
      <c r="B23" s="36"/>
      <c r="C23" s="22"/>
      <c r="D23" s="22"/>
      <c r="E23" s="22"/>
      <c r="F23" s="23"/>
      <c r="G23" s="22"/>
      <c r="H23" s="22"/>
      <c r="I23" s="22"/>
      <c r="J23" s="18"/>
      <c r="K23" s="16"/>
      <c r="L23" s="35"/>
      <c r="M23" s="51"/>
      <c r="N23" s="8"/>
      <c r="O23" s="8"/>
      <c r="P23" s="8"/>
      <c r="Q23" s="8"/>
      <c r="S23">
        <f t="shared" si="1"/>
        <v>0</v>
      </c>
    </row>
    <row r="24" spans="1:19" ht="30">
      <c r="A24" s="1"/>
      <c r="B24" s="23"/>
      <c r="C24" s="22"/>
      <c r="D24" s="22"/>
      <c r="E24" s="22"/>
      <c r="F24" s="23"/>
      <c r="G24" s="22"/>
      <c r="H24" s="22"/>
      <c r="I24" s="22"/>
      <c r="J24" s="18" t="s">
        <v>26</v>
      </c>
      <c r="K24" s="16"/>
      <c r="L24" s="35"/>
      <c r="M24" s="51"/>
      <c r="N24" s="8"/>
      <c r="O24" s="8"/>
      <c r="P24" s="8"/>
      <c r="Q24" s="8"/>
      <c r="S24">
        <f t="shared" si="1"/>
        <v>0</v>
      </c>
    </row>
    <row r="25" spans="1:19" ht="15">
      <c r="A25" s="1"/>
      <c r="B25" s="23"/>
      <c r="C25" s="22"/>
      <c r="D25" s="22"/>
      <c r="E25" s="16"/>
      <c r="F25" s="23"/>
      <c r="G25" s="22"/>
      <c r="H25" s="22"/>
      <c r="I25" s="38"/>
      <c r="J25" s="18"/>
      <c r="K25" s="16"/>
      <c r="L25" s="35"/>
      <c r="M25" s="51"/>
      <c r="N25" s="8"/>
      <c r="O25" s="8"/>
      <c r="P25" s="8"/>
      <c r="Q25" s="8"/>
      <c r="S25">
        <f t="shared" si="1"/>
        <v>0</v>
      </c>
    </row>
    <row r="26" spans="1:19" ht="30">
      <c r="A26" s="1"/>
      <c r="B26" s="23"/>
      <c r="C26" s="39"/>
      <c r="D26" s="39"/>
      <c r="E26" s="39"/>
      <c r="F26" s="23"/>
      <c r="G26" s="22"/>
      <c r="H26" s="22"/>
      <c r="I26" s="22"/>
      <c r="J26" s="18" t="s">
        <v>25</v>
      </c>
      <c r="K26" s="16"/>
      <c r="L26" s="35"/>
      <c r="M26" s="51"/>
      <c r="N26" s="8"/>
      <c r="O26" s="8"/>
      <c r="P26" s="8"/>
      <c r="Q26" s="8"/>
      <c r="S26">
        <f t="shared" si="1"/>
        <v>0</v>
      </c>
    </row>
    <row r="27" spans="1:19" ht="15">
      <c r="A27" s="1"/>
      <c r="B27" s="23"/>
      <c r="C27" s="39"/>
      <c r="D27" s="39"/>
      <c r="E27" s="39"/>
      <c r="F27" s="23"/>
      <c r="G27" s="22"/>
      <c r="H27" s="22"/>
      <c r="I27" s="22"/>
      <c r="J27" s="18"/>
      <c r="K27" s="16"/>
      <c r="L27" s="35"/>
      <c r="M27" s="51"/>
      <c r="N27" s="8"/>
      <c r="O27" s="8"/>
      <c r="P27" s="8"/>
      <c r="Q27" s="8"/>
      <c r="S27">
        <f t="shared" si="1"/>
        <v>0</v>
      </c>
    </row>
    <row r="28" spans="1:19" ht="15">
      <c r="A28" s="1"/>
      <c r="B28" s="23"/>
      <c r="C28" s="39"/>
      <c r="D28" s="39"/>
      <c r="E28" s="39"/>
      <c r="F28" s="23"/>
      <c r="G28" s="22"/>
      <c r="H28" s="22"/>
      <c r="I28" s="22"/>
      <c r="J28" s="18" t="s">
        <v>24</v>
      </c>
      <c r="K28" s="16">
        <v>10.1</v>
      </c>
      <c r="L28" s="35">
        <f>K28*600</f>
        <v>6060</v>
      </c>
      <c r="M28" s="51"/>
      <c r="N28" s="8"/>
      <c r="O28" s="8"/>
      <c r="P28" s="8"/>
      <c r="Q28" s="8"/>
      <c r="R28">
        <f>M28/1100</f>
        <v>0</v>
      </c>
      <c r="S28">
        <f t="shared" si="1"/>
        <v>0</v>
      </c>
    </row>
    <row r="29" spans="1:19" ht="15">
      <c r="A29" s="1"/>
      <c r="B29" s="23"/>
      <c r="C29" s="39"/>
      <c r="D29" s="39"/>
      <c r="E29" s="39"/>
      <c r="F29" s="23"/>
      <c r="G29" s="22"/>
      <c r="H29" s="22"/>
      <c r="I29" s="22"/>
      <c r="J29" s="18"/>
      <c r="K29" s="16"/>
      <c r="L29" s="35"/>
      <c r="M29" s="51"/>
      <c r="N29" s="8"/>
      <c r="O29" s="8"/>
      <c r="P29" s="8"/>
      <c r="Q29" s="8"/>
      <c r="S29">
        <f t="shared" si="1"/>
        <v>0</v>
      </c>
    </row>
    <row r="30" spans="1:19" ht="30">
      <c r="A30" s="1"/>
      <c r="B30" s="23"/>
      <c r="C30" s="39"/>
      <c r="D30" s="39"/>
      <c r="E30" s="39"/>
      <c r="F30" s="23"/>
      <c r="G30" s="22"/>
      <c r="H30" s="22"/>
      <c r="I30" s="22"/>
      <c r="J30" s="18" t="s">
        <v>32</v>
      </c>
      <c r="K30" s="16">
        <v>10.1</v>
      </c>
      <c r="L30" s="35">
        <f>K30*600</f>
        <v>6060</v>
      </c>
      <c r="M30" s="51"/>
      <c r="N30" s="8"/>
      <c r="O30" s="8"/>
      <c r="P30" s="8"/>
      <c r="Q30" s="8"/>
      <c r="R30">
        <f>M30/1100</f>
        <v>0</v>
      </c>
      <c r="S30">
        <f t="shared" si="1"/>
        <v>0</v>
      </c>
    </row>
    <row r="31" spans="1:19" ht="15">
      <c r="A31" s="1"/>
      <c r="B31" s="23"/>
      <c r="C31" s="39"/>
      <c r="D31" s="39"/>
      <c r="E31" s="39"/>
      <c r="F31" s="23"/>
      <c r="G31" s="22"/>
      <c r="H31" s="22"/>
      <c r="I31" s="22"/>
      <c r="J31" s="18" t="s">
        <v>33</v>
      </c>
      <c r="K31" s="16"/>
      <c r="L31" s="35"/>
      <c r="M31" s="51"/>
      <c r="N31" s="8"/>
      <c r="O31" s="8"/>
      <c r="P31" s="8"/>
      <c r="Q31" s="8"/>
      <c r="S31">
        <f t="shared" si="1"/>
        <v>0</v>
      </c>
    </row>
    <row r="32" spans="1:19" ht="30">
      <c r="A32" s="1"/>
      <c r="B32" s="23"/>
      <c r="C32" s="39"/>
      <c r="D32" s="39"/>
      <c r="E32" s="39"/>
      <c r="F32" s="23"/>
      <c r="G32" s="22"/>
      <c r="H32" s="22"/>
      <c r="I32" s="22"/>
      <c r="J32" s="18" t="s">
        <v>34</v>
      </c>
      <c r="K32" s="16"/>
      <c r="L32" s="35"/>
      <c r="M32" s="51"/>
      <c r="N32" s="8"/>
      <c r="O32" s="8"/>
      <c r="P32" s="8"/>
      <c r="Q32" s="8"/>
      <c r="S32">
        <f t="shared" si="1"/>
        <v>0</v>
      </c>
    </row>
    <row r="33" spans="1:19" ht="30">
      <c r="A33" s="1"/>
      <c r="B33" s="23"/>
      <c r="C33" s="39"/>
      <c r="D33" s="39"/>
      <c r="E33" s="39"/>
      <c r="F33" s="23"/>
      <c r="G33" s="22"/>
      <c r="H33" s="22"/>
      <c r="I33" s="22"/>
      <c r="J33" s="18" t="s">
        <v>35</v>
      </c>
      <c r="K33" s="16"/>
      <c r="L33" s="35"/>
      <c r="M33" s="51"/>
      <c r="N33" s="8"/>
      <c r="O33" s="8"/>
      <c r="P33" s="8"/>
      <c r="Q33" s="8"/>
      <c r="S33">
        <f t="shared" si="1"/>
        <v>0</v>
      </c>
    </row>
    <row r="34" spans="1:19" ht="30">
      <c r="A34" s="1"/>
      <c r="B34" s="23"/>
      <c r="C34" s="39"/>
      <c r="D34" s="39"/>
      <c r="E34" s="39"/>
      <c r="F34" s="23"/>
      <c r="G34" s="22"/>
      <c r="H34" s="22"/>
      <c r="I34" s="22"/>
      <c r="J34" s="18" t="s">
        <v>36</v>
      </c>
      <c r="K34" s="16"/>
      <c r="L34" s="35"/>
      <c r="M34" s="51"/>
      <c r="N34" s="8"/>
      <c r="O34" s="8"/>
      <c r="P34" s="8"/>
      <c r="Q34" s="8"/>
      <c r="S34">
        <f t="shared" si="1"/>
        <v>0</v>
      </c>
    </row>
    <row r="35" spans="1:19" ht="30">
      <c r="A35" s="1"/>
      <c r="B35" s="23"/>
      <c r="C35" s="22"/>
      <c r="D35" s="22"/>
      <c r="E35" s="22"/>
      <c r="F35" s="23"/>
      <c r="G35" s="22"/>
      <c r="H35" s="22"/>
      <c r="I35" s="22"/>
      <c r="J35" s="18" t="s">
        <v>37</v>
      </c>
      <c r="K35" s="40">
        <v>9.5</v>
      </c>
      <c r="L35" s="35">
        <f>K35*600</f>
        <v>5700</v>
      </c>
      <c r="M35" s="51"/>
      <c r="N35" s="8"/>
      <c r="O35" s="8"/>
      <c r="P35" s="8"/>
      <c r="Q35" s="8"/>
      <c r="R35">
        <f>M35/1100</f>
        <v>0</v>
      </c>
      <c r="S35">
        <f t="shared" si="1"/>
        <v>0</v>
      </c>
    </row>
    <row r="36" spans="1:19" ht="15">
      <c r="A36" s="1"/>
      <c r="B36" s="23"/>
      <c r="C36" s="22"/>
      <c r="D36" s="22"/>
      <c r="E36" s="22"/>
      <c r="F36" s="23"/>
      <c r="G36" s="22"/>
      <c r="H36" s="22"/>
      <c r="I36" s="22"/>
      <c r="J36" s="18"/>
      <c r="K36" s="16"/>
      <c r="L36" s="35"/>
      <c r="M36" s="51"/>
      <c r="N36" s="8"/>
      <c r="O36" s="8"/>
      <c r="P36" s="8"/>
      <c r="Q36" s="8"/>
      <c r="S36">
        <f t="shared" si="1"/>
        <v>0</v>
      </c>
    </row>
    <row r="37" spans="1:19" ht="15">
      <c r="A37" s="1"/>
      <c r="B37" s="23"/>
      <c r="C37" s="22"/>
      <c r="D37" s="22"/>
      <c r="E37" s="22"/>
      <c r="F37" s="23"/>
      <c r="G37" s="22"/>
      <c r="H37" s="22"/>
      <c r="I37" s="22"/>
      <c r="J37" s="18" t="s">
        <v>38</v>
      </c>
      <c r="K37" s="40">
        <v>9.5</v>
      </c>
      <c r="L37" s="35">
        <f>K37*600</f>
        <v>5700</v>
      </c>
      <c r="M37" s="51"/>
      <c r="N37" s="8"/>
      <c r="O37" s="8"/>
      <c r="P37" s="8"/>
      <c r="Q37" s="8"/>
      <c r="R37">
        <f>M37/1100</f>
        <v>0</v>
      </c>
      <c r="S37">
        <f t="shared" si="1"/>
        <v>0</v>
      </c>
    </row>
    <row r="38" spans="1:19" ht="15">
      <c r="A38" s="1"/>
      <c r="B38" s="23"/>
      <c r="C38" s="22"/>
      <c r="D38" s="22"/>
      <c r="E38" s="22"/>
      <c r="F38" s="23"/>
      <c r="G38" s="22"/>
      <c r="H38" s="22"/>
      <c r="I38" s="22"/>
      <c r="J38" s="18" t="s">
        <v>39</v>
      </c>
      <c r="K38" s="16"/>
      <c r="L38" s="35"/>
      <c r="M38" s="54"/>
      <c r="N38" s="11"/>
      <c r="O38" s="11"/>
      <c r="P38" s="11"/>
      <c r="Q38" s="11"/>
      <c r="S38">
        <f t="shared" si="1"/>
        <v>0</v>
      </c>
    </row>
    <row r="39" spans="1:19" ht="15">
      <c r="A39" s="1"/>
      <c r="B39" s="23"/>
      <c r="C39" s="22"/>
      <c r="D39" s="22"/>
      <c r="E39" s="22"/>
      <c r="F39" s="23"/>
      <c r="G39" s="22"/>
      <c r="H39" s="22"/>
      <c r="I39" s="22"/>
      <c r="J39" s="18" t="s">
        <v>40</v>
      </c>
      <c r="K39" s="16"/>
      <c r="L39" s="35"/>
      <c r="M39" s="54"/>
      <c r="N39" s="11"/>
      <c r="O39" s="11"/>
      <c r="P39" s="11"/>
      <c r="Q39" s="11"/>
      <c r="S39">
        <f t="shared" si="1"/>
        <v>0</v>
      </c>
    </row>
    <row r="40" spans="1:19" ht="15">
      <c r="A40" s="1"/>
      <c r="B40" s="23"/>
      <c r="C40" s="22"/>
      <c r="D40" s="22"/>
      <c r="E40" s="22"/>
      <c r="F40" s="23"/>
      <c r="G40" s="22"/>
      <c r="H40" s="22"/>
      <c r="I40" s="22"/>
      <c r="J40" s="18" t="s">
        <v>41</v>
      </c>
      <c r="K40" s="40">
        <v>9.25</v>
      </c>
      <c r="L40" s="35">
        <f>K40*600</f>
        <v>5550</v>
      </c>
      <c r="M40" s="51"/>
      <c r="N40" s="8"/>
      <c r="O40" s="8"/>
      <c r="P40" s="8"/>
      <c r="Q40" s="8"/>
      <c r="R40">
        <f>M40/1100</f>
        <v>0</v>
      </c>
      <c r="S40">
        <f t="shared" si="1"/>
        <v>0</v>
      </c>
    </row>
    <row r="41" spans="1:19" ht="15">
      <c r="A41" s="1"/>
      <c r="B41" s="23"/>
      <c r="C41" s="22"/>
      <c r="D41" s="22"/>
      <c r="E41" s="22"/>
      <c r="F41" s="23"/>
      <c r="G41" s="22"/>
      <c r="H41" s="22"/>
      <c r="I41" s="22"/>
      <c r="J41" s="42" t="s">
        <v>43</v>
      </c>
      <c r="K41" s="40">
        <v>9</v>
      </c>
      <c r="L41" s="35">
        <f>K41*600</f>
        <v>5400</v>
      </c>
      <c r="M41" s="51"/>
      <c r="N41" s="8"/>
      <c r="O41" s="8"/>
      <c r="P41" s="8"/>
      <c r="Q41" s="8"/>
      <c r="R41">
        <f>M41/1100</f>
        <v>0</v>
      </c>
      <c r="S41">
        <f t="shared" si="1"/>
        <v>0</v>
      </c>
    </row>
    <row r="42" spans="6:17" ht="13.5">
      <c r="F42" s="3"/>
      <c r="N42" s="9"/>
      <c r="O42" s="9"/>
      <c r="P42" s="9"/>
      <c r="Q42" s="9"/>
    </row>
    <row r="43" spans="6:17" ht="13.5">
      <c r="F43" s="3"/>
      <c r="N43" s="9"/>
      <c r="O43" s="9"/>
      <c r="P43" s="9"/>
      <c r="Q43" s="9"/>
    </row>
    <row r="44" spans="2:17" ht="13.5">
      <c r="B44" s="14" t="s">
        <v>45</v>
      </c>
      <c r="F44" s="3"/>
      <c r="N44" s="9"/>
      <c r="O44" s="9"/>
      <c r="P44" s="9"/>
      <c r="Q44" s="9"/>
    </row>
    <row r="45" spans="2:17" ht="13.5">
      <c r="B45" s="12" t="s">
        <v>46</v>
      </c>
      <c r="F45" s="3"/>
      <c r="N45" s="9"/>
      <c r="O45" s="9"/>
      <c r="P45" s="9"/>
      <c r="Q45" s="9"/>
    </row>
    <row r="46" spans="2:17" ht="13.5">
      <c r="B46" s="13" t="s">
        <v>47</v>
      </c>
      <c r="F46" s="3"/>
      <c r="N46" s="9"/>
      <c r="O46" s="9"/>
      <c r="P46" s="9"/>
      <c r="Q46" s="9"/>
    </row>
    <row r="47" spans="2:17" ht="13.5">
      <c r="B47" s="13" t="s">
        <v>48</v>
      </c>
      <c r="F47" s="3"/>
      <c r="N47" s="9"/>
      <c r="O47" s="9"/>
      <c r="P47" s="9"/>
      <c r="Q47" s="9"/>
    </row>
    <row r="48" spans="2:17" ht="13.5">
      <c r="B48" s="13" t="s">
        <v>49</v>
      </c>
      <c r="F48" s="3"/>
      <c r="N48" s="9"/>
      <c r="O48" s="9"/>
      <c r="P48" s="9"/>
      <c r="Q48" s="9"/>
    </row>
    <row r="49" spans="2:17" ht="13.5">
      <c r="B49" s="13" t="s">
        <v>50</v>
      </c>
      <c r="F49" s="3"/>
      <c r="N49" s="9"/>
      <c r="O49" s="9"/>
      <c r="P49" s="9"/>
      <c r="Q49" s="9"/>
    </row>
    <row r="50" spans="2:17" ht="13.5">
      <c r="B50" s="13" t="s">
        <v>51</v>
      </c>
      <c r="F50" s="3"/>
      <c r="N50" s="9"/>
      <c r="O50" s="9"/>
      <c r="P50" s="9"/>
      <c r="Q50" s="9"/>
    </row>
    <row r="51" spans="6:17" ht="13.5">
      <c r="F51" s="3"/>
      <c r="N51" s="9"/>
      <c r="O51" s="9"/>
      <c r="P51" s="9"/>
      <c r="Q51" s="9"/>
    </row>
    <row r="52" spans="6:17" ht="13.5">
      <c r="F52" s="3"/>
      <c r="N52" s="9"/>
      <c r="O52" s="9"/>
      <c r="P52" s="9"/>
      <c r="Q52" s="9"/>
    </row>
    <row r="53" spans="6:17" ht="13.5">
      <c r="F53" s="3"/>
      <c r="N53" s="9"/>
      <c r="O53" s="9"/>
      <c r="P53" s="9"/>
      <c r="Q53" s="9"/>
    </row>
    <row r="54" spans="6:17" ht="13.5">
      <c r="F54" s="3"/>
      <c r="N54" s="9"/>
      <c r="O54" s="9"/>
      <c r="P54" s="9"/>
      <c r="Q54" s="9"/>
    </row>
    <row r="55" spans="6:17" ht="13.5">
      <c r="F55" s="3"/>
      <c r="N55" s="9"/>
      <c r="O55" s="9"/>
      <c r="P55" s="9"/>
      <c r="Q55" s="9"/>
    </row>
    <row r="56" spans="6:17" ht="13.5">
      <c r="F56" s="3"/>
      <c r="N56" s="9"/>
      <c r="O56" s="9"/>
      <c r="P56" s="9"/>
      <c r="Q56" s="9"/>
    </row>
    <row r="57" spans="6:17" ht="13.5">
      <c r="F57" s="3"/>
      <c r="N57" s="9"/>
      <c r="O57" s="9"/>
      <c r="P57" s="9"/>
      <c r="Q57" s="9"/>
    </row>
    <row r="58" spans="6:17" ht="13.5">
      <c r="F58" s="3"/>
      <c r="N58" s="9"/>
      <c r="O58" s="9"/>
      <c r="P58" s="9"/>
      <c r="Q58" s="9"/>
    </row>
    <row r="59" spans="14:17" ht="12.75">
      <c r="N59" s="9"/>
      <c r="O59" s="9"/>
      <c r="P59" s="9"/>
      <c r="Q59" s="9"/>
    </row>
  </sheetData>
  <mergeCells count="4">
    <mergeCell ref="J2:M2"/>
    <mergeCell ref="F2:I2"/>
    <mergeCell ref="B2:E2"/>
    <mergeCell ref="K1:L1"/>
  </mergeCells>
  <printOptions/>
  <pageMargins left="0.45" right="0.35" top="0.34" bottom="0.3" header="0.39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cam3131</cp:lastModifiedBy>
  <cp:lastPrinted>2009-05-26T07:34:42Z</cp:lastPrinted>
  <dcterms:created xsi:type="dcterms:W3CDTF">1996-10-14T23:33:28Z</dcterms:created>
  <dcterms:modified xsi:type="dcterms:W3CDTF">2009-05-26T07:40:46Z</dcterms:modified>
  <cp:category/>
  <cp:version/>
  <cp:contentType/>
  <cp:contentStatus/>
</cp:coreProperties>
</file>